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1600" windowHeight="9735" tabRatio="600" firstSheet="0" activeTab="0" autoFilterDateGrouping="1"/>
  </bookViews>
  <sheets>
    <sheet xmlns:r="http://schemas.openxmlformats.org/officeDocument/2006/relationships" name="Бакалавриат" sheetId="1" state="visible" r:id="rId1"/>
    <sheet xmlns:r="http://schemas.openxmlformats.org/officeDocument/2006/relationships" name="Специалитет" sheetId="2" state="visible" r:id="rId2"/>
    <sheet xmlns:r="http://schemas.openxmlformats.org/officeDocument/2006/relationships" name="Магистратура" sheetId="3" state="visible" r:id="rId3"/>
  </sheets>
  <definedNames/>
  <calcPr calcId="145621" fullCalcOnLoad="1" refMode="R1C1"/>
</workbook>
</file>

<file path=xl/styles.xml><?xml version="1.0" encoding="utf-8"?>
<styleSheet xmlns="http://schemas.openxmlformats.org/spreadsheetml/2006/main">
  <numFmts count="0"/>
  <fonts count="7">
    <font>
      <name val="Calibri"/>
      <charset val="204"/>
      <family val="2"/>
      <color theme="1"/>
      <sz val="11"/>
      <scheme val="minor"/>
    </font>
    <font>
      <name val="PT Astra Serif"/>
      <charset val="204"/>
      <family val="1"/>
      <b val="1"/>
      <color theme="1"/>
      <sz val="12"/>
    </font>
    <font>
      <name val="PT Astra Serif"/>
      <charset val="204"/>
      <family val="1"/>
      <color theme="1"/>
      <sz val="11"/>
    </font>
    <font>
      <name val="PT Astra Serif"/>
      <charset val="204"/>
      <family val="1"/>
      <b val="1"/>
      <color theme="1"/>
      <sz val="11"/>
    </font>
    <font>
      <name val="Arial"/>
      <charset val="204"/>
      <family val="2"/>
      <color theme="1"/>
      <sz val="10"/>
    </font>
    <font>
      <name val="Times New Roman"/>
      <charset val="204"/>
      <family val="1"/>
      <color theme="1"/>
      <sz val="12"/>
    </font>
    <font>
      <name val="PT Astra Serif"/>
      <charset val="204"/>
      <b val="1"/>
      <color theme="1"/>
      <sz val="1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pivotButton="0" quotePrefix="0" xfId="0"/>
    <xf numFmtId="0" fontId="1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vertical="center" wrapText="1"/>
    </xf>
    <xf numFmtId="0" fontId="3" fillId="0" borderId="1" applyAlignment="1" pivotButton="0" quotePrefix="0" xfId="0">
      <alignment horizontal="center" wrapText="1"/>
    </xf>
    <xf numFmtId="0" fontId="3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center" vertical="center"/>
    </xf>
    <xf numFmtId="0" fontId="1" fillId="0" borderId="3" applyAlignment="1" pivotButton="0" quotePrefix="0" xfId="0">
      <alignment horizontal="center" vertical="center" wrapText="1"/>
    </xf>
    <xf numFmtId="0" fontId="4" fillId="0" borderId="1" applyAlignment="1" pivotButton="0" quotePrefix="0" xfId="0">
      <alignment vertical="center" wrapText="1"/>
    </xf>
    <xf numFmtId="0" fontId="5" fillId="0" borderId="1" applyAlignment="1" pivotButton="0" quotePrefix="0" xfId="0">
      <alignment vertical="center" wrapText="1"/>
    </xf>
    <xf numFmtId="14" fontId="5" fillId="0" borderId="4" applyAlignment="1" pivotButton="0" quotePrefix="0" xfId="0">
      <alignment vertical="center" wrapText="1"/>
    </xf>
    <xf numFmtId="0" fontId="5" fillId="0" borderId="1" applyAlignment="1" pivotButton="0" quotePrefix="0" xfId="0">
      <alignment wrapText="1"/>
    </xf>
    <xf numFmtId="0" fontId="2" fillId="0" borderId="1" applyAlignment="1" pivotButton="0" quotePrefix="0" xfId="0">
      <alignment horizontal="center" vertical="center"/>
    </xf>
    <xf numFmtId="0" fontId="2" fillId="0" borderId="2" applyAlignment="1" pivotButton="0" quotePrefix="0" xfId="0">
      <alignment horizontal="center" vertical="center"/>
    </xf>
    <xf numFmtId="0" fontId="0" fillId="0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/>
    </xf>
    <xf numFmtId="0" fontId="3" fillId="2" borderId="1" applyAlignment="1" pivotButton="0" quotePrefix="0" xfId="0">
      <alignment horizontal="center" wrapText="1"/>
    </xf>
    <xf numFmtId="0" fontId="6" fillId="2" borderId="1" applyAlignment="1" pivotButton="0" quotePrefix="0" xfId="0">
      <alignment horizontal="center"/>
    </xf>
    <xf numFmtId="0" fontId="2" fillId="2" borderId="1" applyAlignment="1" pivotButton="0" quotePrefix="0" xfId="0">
      <alignment horizontal="center" vertical="center"/>
    </xf>
    <xf numFmtId="0" fontId="0" fillId="2" borderId="1" applyAlignment="1" pivotButton="0" quotePrefix="0" xfId="0">
      <alignment horizontal="center" vertical="center"/>
    </xf>
    <xf numFmtId="0" fontId="2" fillId="0" borderId="0" applyAlignment="1" pivotButton="0" quotePrefix="0" xfId="0">
      <alignment vertical="center" wrapText="1"/>
    </xf>
    <xf numFmtId="0" fontId="2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 wrapText="1"/>
    </xf>
    <xf numFmtId="0" fontId="1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center" vertical="center"/>
    </xf>
    <xf numFmtId="0" fontId="3" fillId="0" borderId="0" applyAlignment="1" pivotButton="0" quotePrefix="0" xfId="0">
      <alignment horizontal="center"/>
    </xf>
    <xf numFmtId="0" fontId="3" fillId="0" borderId="1" applyAlignment="1" pivotButton="0" quotePrefix="0" xfId="0">
      <alignment horizontal="center" wrapText="1"/>
    </xf>
    <xf numFmtId="0" fontId="3" fillId="0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horizontal="center"/>
    </xf>
    <xf numFmtId="0" fontId="0" fillId="0" borderId="7" pivotButton="0" quotePrefix="0" xfId="0"/>
    <xf numFmtId="0" fontId="0" fillId="0" borderId="8" pivotButton="0" quotePrefix="0" xfId="0"/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0" fontId="0" fillId="0" borderId="12" pivotButton="0" quotePrefix="0" xfId="0"/>
    <xf numFmtId="0" fontId="0" fillId="0" borderId="4" pivotButton="0" quotePrefix="0" xfId="0"/>
  </cellXfs>
  <cellStyles count="1">
    <cellStyle name="Обычный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2:N16"/>
  <sheetViews>
    <sheetView tabSelected="1" zoomScale="80" zoomScaleNormal="80" workbookViewId="0">
      <selection activeCell="A1" sqref="A1"/>
    </sheetView>
  </sheetViews>
  <sheetFormatPr baseColWidth="8" defaultRowHeight="15"/>
  <cols>
    <col width="19.42578125" customWidth="1" style="21" min="1" max="1"/>
    <col width="11.5703125" customWidth="1" style="21" min="3" max="3"/>
    <col width="12.28515625" customWidth="1" style="21" min="4" max="4"/>
    <col width="15.140625" customWidth="1" style="21" min="5" max="5"/>
    <col width="14.42578125" customWidth="1" style="21" min="6" max="6"/>
    <col width="12" customWidth="1" style="21" min="7" max="7"/>
    <col width="12.5703125" customWidth="1" style="21" min="8" max="8"/>
    <col width="13.140625" customWidth="1" style="21" min="9" max="9"/>
    <col width="12.28515625" customWidth="1" style="21" min="10" max="11"/>
    <col width="17.140625" customWidth="1" style="21" min="12" max="12"/>
    <col width="16.7109375" customWidth="1" style="21" min="13" max="13"/>
    <col width="13.5703125" customWidth="1" style="21" min="14" max="14"/>
  </cols>
  <sheetData>
    <row r="2">
      <c r="D2" s="25" t="inlineStr">
        <is>
          <t>Мониторинг приемной кампании по программам бакалавриата</t>
        </is>
      </c>
    </row>
    <row r="4" ht="15" customHeight="1" s="21">
      <c r="A4" s="23" t="inlineStr">
        <is>
          <t>Наименование направления подготовки</t>
        </is>
      </c>
      <c r="B4" s="24" t="inlineStr">
        <is>
          <t>КЦП 2023/24 год</t>
        </is>
      </c>
      <c r="C4" s="29" t="n"/>
      <c r="D4" s="29" t="n"/>
      <c r="E4" s="30" t="n"/>
      <c r="F4" s="27" t="inlineStr">
        <is>
          <t>Целевая квота</t>
        </is>
      </c>
      <c r="G4" s="30" t="n"/>
      <c r="H4" s="27" t="inlineStr">
        <is>
          <t>Особая квота</t>
        </is>
      </c>
      <c r="I4" s="30" t="n"/>
      <c r="J4" s="24" t="inlineStr">
        <is>
          <t>Отдельная квота</t>
        </is>
      </c>
      <c r="K4" s="30" t="n"/>
      <c r="L4" s="27" t="inlineStr">
        <is>
          <t>Всего подано заявлений (бюджет)</t>
        </is>
      </c>
      <c r="M4" s="27" t="inlineStr">
        <is>
          <t>Количество внебюджетных мест</t>
        </is>
      </c>
      <c r="N4" s="26" t="inlineStr">
        <is>
          <t>Всего подано заявлений (внебюджет)</t>
        </is>
      </c>
    </row>
    <row r="5" ht="15" customHeight="1" s="21">
      <c r="A5" s="31" t="n"/>
      <c r="B5" s="32" t="n"/>
      <c r="C5" s="33" t="n"/>
      <c r="D5" s="33" t="n"/>
      <c r="E5" s="34" t="n"/>
      <c r="F5" s="32" t="n"/>
      <c r="G5" s="34" t="n"/>
      <c r="H5" s="32" t="n"/>
      <c r="I5" s="34" t="n"/>
      <c r="J5" s="32" t="n"/>
      <c r="K5" s="34" t="n"/>
      <c r="L5" s="31" t="n"/>
      <c r="M5" s="31" t="n"/>
      <c r="N5" s="31" t="n"/>
    </row>
    <row r="6" ht="29.25" customHeight="1" s="21">
      <c r="A6" s="35" t="n"/>
      <c r="B6" s="26" t="inlineStr">
        <is>
          <t>всего</t>
        </is>
      </c>
      <c r="C6" s="26" t="inlineStr">
        <is>
          <t>очная форма</t>
        </is>
      </c>
      <c r="D6" s="15" t="inlineStr">
        <is>
          <t>заочная форма</t>
        </is>
      </c>
      <c r="E6" s="15" t="inlineStr">
        <is>
          <t>очно-заочная форма</t>
        </is>
      </c>
      <c r="F6" s="27" t="inlineStr">
        <is>
          <t>количество мест</t>
        </is>
      </c>
      <c r="G6" s="27" t="inlineStr">
        <is>
          <t>подано заявлений</t>
        </is>
      </c>
      <c r="H6" s="27" t="inlineStr">
        <is>
          <t>количество мест</t>
        </is>
      </c>
      <c r="I6" s="27" t="inlineStr">
        <is>
          <t>подано заявлений</t>
        </is>
      </c>
      <c r="J6" s="27" t="inlineStr">
        <is>
          <t>количество мест</t>
        </is>
      </c>
      <c r="K6" s="27" t="inlineStr">
        <is>
          <t>подано заявлений</t>
        </is>
      </c>
      <c r="L6" s="35" t="n"/>
      <c r="M6" s="35" t="n"/>
      <c r="N6" s="35" t="n"/>
    </row>
    <row r="7" ht="15.75" customHeight="1" s="21">
      <c r="A7" s="6" t="inlineStr">
        <is>
          <t>ВСЕГО</t>
        </is>
      </c>
      <c r="B7" s="14">
        <f>B8+B9+B10+B11+B12+B13+B14+B15+B16</f>
        <v/>
      </c>
      <c r="C7" s="14">
        <f>C8+C9+C10+C11+C12+C13+C14+C15+C16</f>
        <v/>
      </c>
      <c r="D7" s="16">
        <f>D8+D9+D10+D11+D12+D13+D14+D15+D16</f>
        <v/>
      </c>
      <c r="E7" s="16">
        <f>E8+E9+E10+E11+E12+E13+E14+E15+E16</f>
        <v/>
      </c>
      <c r="F7" s="14">
        <f>F8+F9+F10+F11+F12+F13+F14+F15+F16</f>
        <v/>
      </c>
      <c r="G7" s="14">
        <f>G8+G9+G10+G11+G12+G13+G14+G15+G16</f>
        <v/>
      </c>
      <c r="H7" s="14">
        <f>H8+H9+H10+H11+H12+H13+H14+H15+H16</f>
        <v/>
      </c>
      <c r="I7" s="14">
        <f>I8+I9+I10+I11+I12+I13+I14+I15+I16</f>
        <v/>
      </c>
      <c r="J7" s="14">
        <f>J8+J9+J10+J11+J12+J13+J14+J15+J16</f>
        <v/>
      </c>
      <c r="K7" s="14">
        <f>K8+K9+K10+K11+K12+K13+K14+K15+K16</f>
        <v/>
      </c>
      <c r="L7" s="14">
        <f>L8+L9+L10+L11+L12+L13+L14+L15+L16</f>
        <v/>
      </c>
      <c r="M7" s="14">
        <f>M8+M9+M10+M11+M12+M13+M14+M15+M16</f>
        <v/>
      </c>
      <c r="N7" s="14">
        <f>N8+N9+N10+N11+N12+N13+N14+N15+N16</f>
        <v/>
      </c>
    </row>
    <row r="8" ht="31.5" customHeight="1" s="21">
      <c r="A8" s="8" t="inlineStr">
        <is>
          <t>19.03.01 Биотехнология</t>
        </is>
      </c>
      <c r="B8" s="12" t="n">
        <v>20</v>
      </c>
      <c r="C8" s="11" t="n">
        <v>20</v>
      </c>
      <c r="D8" s="17" t="n"/>
      <c r="E8" s="17" t="n"/>
      <c r="F8" s="11" t="n">
        <v>2</v>
      </c>
      <c r="G8" s="11" t="n">
        <v>0</v>
      </c>
      <c r="H8" s="11" t="n">
        <v>2</v>
      </c>
      <c r="I8" s="11" t="n">
        <v>2</v>
      </c>
      <c r="J8" s="11" t="n">
        <v>2</v>
      </c>
      <c r="K8" s="11" t="n">
        <v>1</v>
      </c>
      <c r="L8" s="11" t="n">
        <v>81</v>
      </c>
      <c r="M8" s="17" t="n">
        <v>5</v>
      </c>
      <c r="N8" s="13" t="n">
        <v>1</v>
      </c>
    </row>
    <row r="9" ht="63" customHeight="1" s="21">
      <c r="A9" s="8" t="inlineStr">
        <is>
          <t>09.03.02 Информационные системы и технологии</t>
        </is>
      </c>
      <c r="B9" s="12">
        <f>C9+D9+E9</f>
        <v/>
      </c>
      <c r="C9" s="11" t="n">
        <v>25</v>
      </c>
      <c r="D9" s="17" t="n"/>
      <c r="E9" s="17" t="n"/>
      <c r="F9" s="11" t="n">
        <v>4</v>
      </c>
      <c r="G9" s="11" t="n">
        <v>1</v>
      </c>
      <c r="H9" s="11" t="n">
        <v>3</v>
      </c>
      <c r="I9" s="11" t="n">
        <v>5</v>
      </c>
      <c r="J9" s="11" t="n">
        <v>3</v>
      </c>
      <c r="K9" s="11" t="n">
        <v>1</v>
      </c>
      <c r="L9" s="11" t="n">
        <v>114</v>
      </c>
      <c r="M9" s="17" t="n">
        <v>25</v>
      </c>
      <c r="N9" s="13" t="n">
        <v>29</v>
      </c>
    </row>
    <row r="10" ht="31.5" customHeight="1" s="21">
      <c r="A10" s="8" t="inlineStr">
        <is>
          <t>12.03.01 Приборостроение</t>
        </is>
      </c>
      <c r="B10" s="12" t="n">
        <v>20</v>
      </c>
      <c r="C10" s="11" t="n">
        <v>20</v>
      </c>
      <c r="D10" s="17" t="n"/>
      <c r="E10" s="17" t="n"/>
      <c r="F10" s="11" t="n">
        <v>4</v>
      </c>
      <c r="G10" s="11" t="n">
        <v>0</v>
      </c>
      <c r="H10" s="11" t="n">
        <v>2</v>
      </c>
      <c r="I10" s="11" t="n">
        <v>6</v>
      </c>
      <c r="J10" s="11" t="n">
        <v>2</v>
      </c>
      <c r="K10" s="11" t="n">
        <v>1</v>
      </c>
      <c r="L10" s="11" t="n">
        <v>121</v>
      </c>
      <c r="M10" s="17" t="n">
        <v>5</v>
      </c>
      <c r="N10" s="13" t="n">
        <v>3</v>
      </c>
    </row>
    <row r="11" ht="47.25" customHeight="1" s="21">
      <c r="A11" s="8" t="inlineStr">
        <is>
          <t>15.03.06 Мехатроника и робототехника</t>
        </is>
      </c>
      <c r="B11" s="12" t="n">
        <v>15</v>
      </c>
      <c r="C11" s="11" t="n">
        <v>15</v>
      </c>
      <c r="D11" s="17" t="n"/>
      <c r="E11" s="17" t="n"/>
      <c r="F11" s="11" t="n">
        <v>2</v>
      </c>
      <c r="G11" s="11" t="n">
        <v>0</v>
      </c>
      <c r="H11" s="11" t="n">
        <v>2</v>
      </c>
      <c r="I11" s="11" t="n">
        <v>6</v>
      </c>
      <c r="J11" s="11" t="n">
        <v>2</v>
      </c>
      <c r="K11" s="11" t="n">
        <v>0</v>
      </c>
      <c r="L11" s="11" t="n">
        <v>102</v>
      </c>
      <c r="M11" s="17" t="n">
        <v>5</v>
      </c>
      <c r="N11" s="13" t="n">
        <v>4</v>
      </c>
    </row>
    <row r="12" ht="94.5" customHeight="1" s="21">
      <c r="A12" s="8" t="inlineStr">
        <is>
          <t>15.03.05 Конструкторско-технологическое обеспечение машиностроительных производств</t>
        </is>
      </c>
      <c r="B12" s="12" t="n">
        <v>15</v>
      </c>
      <c r="C12" s="11" t="n">
        <v>15</v>
      </c>
      <c r="D12" s="17" t="n"/>
      <c r="E12" s="17" t="n"/>
      <c r="F12" s="11" t="n">
        <v>5</v>
      </c>
      <c r="G12" s="11" t="n">
        <v>1</v>
      </c>
      <c r="H12" s="11" t="n">
        <v>2</v>
      </c>
      <c r="I12" s="11" t="n">
        <v>4</v>
      </c>
      <c r="J12" s="11" t="n">
        <v>2</v>
      </c>
      <c r="K12" s="11" t="n">
        <v>0</v>
      </c>
      <c r="L12" s="11" t="n">
        <v>72</v>
      </c>
      <c r="M12" s="17" t="n">
        <v>5</v>
      </c>
      <c r="N12" s="13" t="n">
        <v>4</v>
      </c>
    </row>
    <row r="13" ht="31.5" customHeight="1" s="21">
      <c r="A13" s="8" t="inlineStr">
        <is>
          <t>08.03.01 Строительство</t>
        </is>
      </c>
      <c r="B13" s="12" t="n">
        <v>20</v>
      </c>
      <c r="C13" s="11" t="n">
        <v>20</v>
      </c>
      <c r="D13" s="17" t="n"/>
      <c r="E13" s="17" t="n"/>
      <c r="F13" s="11" t="n">
        <v>2</v>
      </c>
      <c r="G13" s="11" t="n">
        <v>0</v>
      </c>
      <c r="H13" s="11" t="n">
        <v>2</v>
      </c>
      <c r="I13" s="11" t="n">
        <v>4</v>
      </c>
      <c r="J13" s="11" t="n">
        <v>2</v>
      </c>
      <c r="K13" s="11" t="n">
        <v>0</v>
      </c>
      <c r="L13" s="11" t="n">
        <v>72</v>
      </c>
      <c r="M13" s="17" t="n">
        <v>25</v>
      </c>
      <c r="N13" s="13" t="n">
        <v>24</v>
      </c>
    </row>
    <row r="14" ht="94.5" customHeight="1" s="21">
      <c r="A14" s="8" t="inlineStr">
        <is>
          <t>23.03.03  Эксплуатация транспортно-технологических машин и комплексов</t>
        </is>
      </c>
      <c r="B14" s="12" t="n">
        <v>9</v>
      </c>
      <c r="C14" s="11" t="n">
        <v>9</v>
      </c>
      <c r="D14" s="17" t="n"/>
      <c r="E14" s="17" t="n"/>
      <c r="F14" s="11" t="n">
        <v>1</v>
      </c>
      <c r="G14" s="11" t="n">
        <v>0</v>
      </c>
      <c r="H14" s="11" t="n">
        <v>1</v>
      </c>
      <c r="I14" s="11" t="n">
        <v>4</v>
      </c>
      <c r="J14" s="11" t="n">
        <v>1</v>
      </c>
      <c r="K14" s="11" t="n">
        <v>0</v>
      </c>
      <c r="L14" s="11" t="n">
        <v>52</v>
      </c>
      <c r="M14" s="17" t="n">
        <v>20</v>
      </c>
      <c r="N14" s="13" t="n">
        <v>18</v>
      </c>
    </row>
    <row r="15" ht="63" customHeight="1" s="21">
      <c r="A15" s="9" t="inlineStr">
        <is>
          <t>15.03.02 Технологические машины и оборудование</t>
        </is>
      </c>
      <c r="B15" s="12">
        <f>C15+D15+E15</f>
        <v/>
      </c>
      <c r="C15" s="11" t="n"/>
      <c r="D15" s="17" t="n"/>
      <c r="E15" s="17" t="n"/>
      <c r="F15" s="11" t="n">
        <v>0</v>
      </c>
      <c r="G15" s="11" t="n">
        <v>0</v>
      </c>
      <c r="H15" s="11" t="n">
        <v>0</v>
      </c>
      <c r="I15" s="11" t="n">
        <v>0</v>
      </c>
      <c r="J15" s="11" t="n">
        <v>0</v>
      </c>
      <c r="K15" s="11" t="n">
        <v>0</v>
      </c>
      <c r="L15" s="11" t="n">
        <v>0</v>
      </c>
      <c r="M15" s="17" t="n">
        <v>15</v>
      </c>
      <c r="N15" s="13" t="n">
        <v>17</v>
      </c>
    </row>
    <row r="16" ht="63" customHeight="1" s="21">
      <c r="A16" s="10" t="inlineStr">
        <is>
          <t>19.03.02 Продукты питания из растительного сырья</t>
        </is>
      </c>
      <c r="B16" s="12">
        <f>C16+D16+E16</f>
        <v/>
      </c>
      <c r="C16" s="13" t="n"/>
      <c r="D16" s="18" t="n"/>
      <c r="E16" s="18" t="n"/>
      <c r="F16" s="13" t="n">
        <v>0</v>
      </c>
      <c r="G16" s="13" t="n">
        <v>0</v>
      </c>
      <c r="H16" s="13" t="n">
        <v>0</v>
      </c>
      <c r="I16" s="13" t="n">
        <v>0</v>
      </c>
      <c r="J16" s="13" t="n">
        <v>0</v>
      </c>
      <c r="K16" s="13" t="n">
        <v>0</v>
      </c>
      <c r="L16" s="13" t="n">
        <v>0</v>
      </c>
      <c r="M16" s="18" t="n">
        <v>15</v>
      </c>
      <c r="N16" s="13" t="n">
        <v>10</v>
      </c>
    </row>
  </sheetData>
  <mergeCells count="9">
    <mergeCell ref="N4:N6"/>
    <mergeCell ref="F4:G5"/>
    <mergeCell ref="A4:A6"/>
    <mergeCell ref="J4:K5"/>
    <mergeCell ref="H4:I5"/>
    <mergeCell ref="L4:L6"/>
    <mergeCell ref="M4:M6"/>
    <mergeCell ref="B4:E5"/>
    <mergeCell ref="D2:K2"/>
  </mergeCells>
  <pageMargins left="0.7" right="0.7" top="0.75" bottom="0.75" header="0.3" footer="0.3"/>
  <pageSetup orientation="landscape" paperSize="9" scale="68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2:N15"/>
  <sheetViews>
    <sheetView zoomScale="90" zoomScaleNormal="90" workbookViewId="0">
      <selection activeCell="A1" sqref="A1"/>
    </sheetView>
  </sheetViews>
  <sheetFormatPr baseColWidth="8" defaultRowHeight="15"/>
  <cols>
    <col width="19.42578125" customWidth="1" style="21" min="1" max="1"/>
    <col width="11.5703125" customWidth="1" style="21" min="3" max="3"/>
    <col width="12.28515625" customWidth="1" style="21" min="4" max="4"/>
    <col width="15.140625" customWidth="1" style="21" min="5" max="5"/>
    <col width="14.42578125" customWidth="1" style="21" min="6" max="6"/>
    <col width="12" customWidth="1" style="21" min="7" max="7"/>
    <col width="12.5703125" customWidth="1" style="21" min="8" max="8"/>
    <col width="13.140625" customWidth="1" style="21" min="9" max="9"/>
    <col width="12.28515625" customWidth="1" style="21" min="10" max="11"/>
    <col width="17.140625" customWidth="1" style="21" min="12" max="12"/>
    <col width="16.7109375" customWidth="1" style="21" min="13" max="13"/>
    <col width="15.28515625" customWidth="1" style="21" min="14" max="14"/>
  </cols>
  <sheetData>
    <row r="2" ht="15.75" customHeight="1" s="21">
      <c r="D2" s="28" t="inlineStr">
        <is>
          <t>Мониторинг приемной кампании по программам специалитета</t>
        </is>
      </c>
    </row>
    <row r="4">
      <c r="A4" s="23" t="inlineStr">
        <is>
          <t>Наименование направления подготовки</t>
        </is>
      </c>
      <c r="B4" s="24" t="inlineStr">
        <is>
          <t>КЦП 2023/24 год</t>
        </is>
      </c>
      <c r="C4" s="29" t="n"/>
      <c r="D4" s="29" t="n"/>
      <c r="E4" s="30" t="n"/>
      <c r="F4" s="27" t="inlineStr">
        <is>
          <t>Целевая квота</t>
        </is>
      </c>
      <c r="G4" s="30" t="n"/>
      <c r="H4" s="27" t="inlineStr">
        <is>
          <t>Особая квота</t>
        </is>
      </c>
      <c r="I4" s="30" t="n"/>
      <c r="J4" s="24" t="inlineStr">
        <is>
          <t>Отдельная квота</t>
        </is>
      </c>
      <c r="K4" s="30" t="n"/>
      <c r="L4" s="27" t="inlineStr">
        <is>
          <t>Всего подано заявлений (бюджет)</t>
        </is>
      </c>
      <c r="M4" s="27" t="inlineStr">
        <is>
          <t>Количество внебюджетных мест</t>
        </is>
      </c>
      <c r="N4" s="27" t="inlineStr">
        <is>
          <t>Всего подано заявлений (внебюджет)</t>
        </is>
      </c>
    </row>
    <row r="5">
      <c r="A5" s="31" t="n"/>
      <c r="B5" s="32" t="n"/>
      <c r="C5" s="33" t="n"/>
      <c r="D5" s="33" t="n"/>
      <c r="E5" s="34" t="n"/>
      <c r="F5" s="32" t="n"/>
      <c r="G5" s="34" t="n"/>
      <c r="H5" s="32" t="n"/>
      <c r="I5" s="34" t="n"/>
      <c r="J5" s="32" t="n"/>
      <c r="K5" s="34" t="n"/>
      <c r="L5" s="31" t="n"/>
      <c r="M5" s="31" t="n"/>
      <c r="N5" s="31" t="n"/>
    </row>
    <row r="6" ht="29.25" customHeight="1" s="21">
      <c r="A6" s="35" t="n"/>
      <c r="B6" s="26" t="inlineStr">
        <is>
          <t>всего</t>
        </is>
      </c>
      <c r="C6" s="26" t="inlineStr">
        <is>
          <t>очная форма</t>
        </is>
      </c>
      <c r="D6" s="26" t="inlineStr">
        <is>
          <t>заочная форма</t>
        </is>
      </c>
      <c r="E6" s="26" t="inlineStr">
        <is>
          <t>очно-заочная форма</t>
        </is>
      </c>
      <c r="F6" s="27" t="inlineStr">
        <is>
          <t>количество мест</t>
        </is>
      </c>
      <c r="G6" s="27" t="inlineStr">
        <is>
          <t>подано заявлений</t>
        </is>
      </c>
      <c r="H6" s="27" t="inlineStr">
        <is>
          <t>количество мест</t>
        </is>
      </c>
      <c r="I6" s="27" t="inlineStr">
        <is>
          <t>подано заявлений</t>
        </is>
      </c>
      <c r="J6" s="27" t="inlineStr">
        <is>
          <t>количество мест</t>
        </is>
      </c>
      <c r="K6" s="27" t="inlineStr">
        <is>
          <t>подано заявлений</t>
        </is>
      </c>
      <c r="L6" s="35" t="n"/>
      <c r="M6" s="35" t="n"/>
      <c r="N6" s="35" t="n"/>
    </row>
    <row r="7" ht="15.75" customHeight="1" s="21">
      <c r="A7" s="23" t="inlineStr">
        <is>
          <t>ВСЕГО</t>
        </is>
      </c>
      <c r="B7" s="24">
        <f>B8+B9+B10</f>
        <v/>
      </c>
      <c r="C7" s="24">
        <f>C8+C9+C10</f>
        <v/>
      </c>
      <c r="D7" s="24">
        <f>D8+D9+D10</f>
        <v/>
      </c>
      <c r="E7" s="24">
        <f>E8+E9+E10</f>
        <v/>
      </c>
      <c r="F7" s="24">
        <f>F8+F9+F10</f>
        <v/>
      </c>
      <c r="G7" s="24">
        <f>G8+G9+G10</f>
        <v/>
      </c>
      <c r="H7" s="24">
        <f>H8+H9+H10</f>
        <v/>
      </c>
      <c r="I7" s="24">
        <f>I8+I9+I10</f>
        <v/>
      </c>
      <c r="J7" s="24">
        <f>J8+J9+J10</f>
        <v/>
      </c>
      <c r="K7" s="24">
        <f>K8+K9+K10</f>
        <v/>
      </c>
      <c r="L7" s="24">
        <f>L8+L9+L10</f>
        <v/>
      </c>
      <c r="M7" s="24">
        <f>M8+M9+M10</f>
        <v/>
      </c>
      <c r="N7" s="24">
        <f>N8+N9+N10</f>
        <v/>
      </c>
    </row>
    <row r="8" ht="45" customHeight="1" s="21">
      <c r="A8" s="2" t="inlineStr">
        <is>
          <t>17.05.01 Боеприпасы и взрыватели</t>
        </is>
      </c>
      <c r="B8" s="11" t="n">
        <v>15</v>
      </c>
      <c r="C8" s="11" t="n">
        <v>15</v>
      </c>
      <c r="D8" s="11" t="n"/>
      <c r="E8" s="11" t="n"/>
      <c r="F8" s="11" t="n">
        <v>5</v>
      </c>
      <c r="G8" s="11" t="n">
        <v>0</v>
      </c>
      <c r="H8" s="11" t="n">
        <v>2</v>
      </c>
      <c r="I8" s="11" t="n">
        <v>5</v>
      </c>
      <c r="J8" s="11" t="n">
        <v>2</v>
      </c>
      <c r="K8" s="11" t="n">
        <v>0</v>
      </c>
      <c r="L8" s="11" t="n">
        <v>75</v>
      </c>
      <c r="M8" s="11" t="n">
        <v>5</v>
      </c>
      <c r="N8" s="17" t="n">
        <v>5</v>
      </c>
    </row>
    <row r="9" ht="90" customHeight="1" s="21">
      <c r="A9" s="2" t="inlineStr">
        <is>
          <t>18.05.01 Химическая технология энергонасыщенных материалов и изделий</t>
        </is>
      </c>
      <c r="B9" s="11" t="n">
        <v>30</v>
      </c>
      <c r="C9" s="11" t="n">
        <v>30</v>
      </c>
      <c r="D9" s="11" t="n"/>
      <c r="E9" s="11" t="n"/>
      <c r="F9" s="11" t="n">
        <v>8</v>
      </c>
      <c r="G9" s="11" t="n">
        <v>0</v>
      </c>
      <c r="H9" s="11" t="n">
        <v>3</v>
      </c>
      <c r="I9" s="11" t="n">
        <v>4</v>
      </c>
      <c r="J9" s="11" t="n">
        <v>3</v>
      </c>
      <c r="K9" s="11" t="n">
        <v>1</v>
      </c>
      <c r="L9" s="11" t="n">
        <v>84</v>
      </c>
      <c r="M9" s="11" t="n">
        <v>5</v>
      </c>
      <c r="N9" s="17" t="n">
        <v>2</v>
      </c>
    </row>
    <row r="10" ht="45" customHeight="1" s="21">
      <c r="A10" s="2" t="inlineStr">
        <is>
          <t>38.05.01 Экономическая безопасность</t>
        </is>
      </c>
      <c r="B10" s="11" t="n">
        <v>0</v>
      </c>
      <c r="C10" s="11" t="n"/>
      <c r="D10" s="11" t="n"/>
      <c r="E10" s="11" t="n"/>
      <c r="F10" s="11" t="n">
        <v>0</v>
      </c>
      <c r="G10" s="11" t="n">
        <v>0</v>
      </c>
      <c r="H10" s="11" t="n">
        <v>0</v>
      </c>
      <c r="I10" s="11" t="n">
        <v>0</v>
      </c>
      <c r="J10" s="11" t="n">
        <v>0</v>
      </c>
      <c r="K10" s="11" t="n">
        <v>0</v>
      </c>
      <c r="L10" s="11" t="n">
        <v>0</v>
      </c>
      <c r="M10" s="17" t="n">
        <v>25</v>
      </c>
      <c r="N10" s="17" t="n">
        <v>30</v>
      </c>
    </row>
    <row r="11">
      <c r="A11" s="22" t="n"/>
      <c r="B11" s="20" t="n"/>
      <c r="C11" s="20" t="n"/>
      <c r="D11" s="20" t="n"/>
      <c r="E11" s="20" t="n"/>
      <c r="F11" s="20" t="n"/>
      <c r="G11" s="20" t="n"/>
      <c r="H11" s="20" t="n"/>
      <c r="I11" s="20" t="n"/>
      <c r="J11" s="20" t="n"/>
      <c r="K11" s="20" t="n"/>
      <c r="L11" s="20" t="n"/>
      <c r="M11" s="20" t="n"/>
    </row>
    <row r="12">
      <c r="A12" s="22" t="n"/>
      <c r="B12" s="20" t="n"/>
      <c r="C12" s="20" t="n"/>
      <c r="D12" s="20" t="n"/>
      <c r="E12" s="20" t="n"/>
      <c r="F12" s="20" t="n"/>
      <c r="G12" s="20" t="n"/>
      <c r="H12" s="20" t="n"/>
      <c r="I12" s="20" t="n"/>
      <c r="J12" s="20" t="n"/>
      <c r="K12" s="20" t="n"/>
      <c r="L12" s="20" t="n"/>
      <c r="M12" s="20" t="n"/>
    </row>
    <row r="13">
      <c r="A13" s="22" t="n"/>
      <c r="B13" s="20" t="n"/>
      <c r="C13" s="20" t="n"/>
      <c r="D13" s="20" t="n"/>
      <c r="E13" s="20" t="n"/>
      <c r="F13" s="20" t="n"/>
      <c r="G13" s="20" t="n"/>
      <c r="H13" s="20" t="n"/>
      <c r="I13" s="20" t="n"/>
      <c r="J13" s="20" t="n"/>
      <c r="K13" s="20" t="n"/>
      <c r="L13" s="20" t="n"/>
      <c r="M13" s="20" t="n"/>
    </row>
    <row r="14">
      <c r="A14" s="22" t="n"/>
      <c r="B14" s="20" t="n"/>
      <c r="C14" s="20" t="n"/>
      <c r="D14" s="20" t="n"/>
      <c r="E14" s="20" t="n"/>
      <c r="F14" s="20" t="n"/>
      <c r="G14" s="20" t="n"/>
      <c r="H14" s="20" t="n"/>
      <c r="I14" s="20" t="n"/>
      <c r="J14" s="20" t="n"/>
      <c r="K14" s="20" t="n"/>
      <c r="L14" s="20" t="n"/>
      <c r="M14" s="20" t="n"/>
    </row>
    <row r="15">
      <c r="A15" s="22" t="n"/>
      <c r="B15" s="20" t="n"/>
      <c r="C15" s="20" t="n"/>
      <c r="D15" s="20" t="n"/>
      <c r="E15" s="20" t="n"/>
      <c r="F15" s="20" t="n"/>
      <c r="G15" s="20" t="n"/>
      <c r="H15" s="20" t="n"/>
      <c r="I15" s="20" t="n"/>
      <c r="J15" s="20" t="n"/>
      <c r="K15" s="20" t="n"/>
      <c r="L15" s="20" t="n"/>
      <c r="M15" s="20" t="n"/>
    </row>
  </sheetData>
  <mergeCells count="9">
    <mergeCell ref="N4:N6"/>
    <mergeCell ref="F4:G5"/>
    <mergeCell ref="A4:A6"/>
    <mergeCell ref="J4:K5"/>
    <mergeCell ref="H4:I5"/>
    <mergeCell ref="L4:L6"/>
    <mergeCell ref="M4:M6"/>
    <mergeCell ref="B4:E5"/>
    <mergeCell ref="D2:K2"/>
  </mergeCells>
  <pageMargins left="0.7" right="0.7" top="0.75" bottom="0.75" header="0.3" footer="0.3"/>
  <pageSetup orientation="landscape" paperSize="9" scale="67"/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A2:J15"/>
  <sheetViews>
    <sheetView workbookViewId="0">
      <selection activeCell="A1" sqref="A1"/>
    </sheetView>
  </sheetViews>
  <sheetFormatPr baseColWidth="8" defaultRowHeight="15"/>
  <cols>
    <col width="19.42578125" customWidth="1" style="21" min="1" max="1"/>
    <col width="11.5703125" customWidth="1" style="21" min="3" max="3"/>
    <col width="12.28515625" customWidth="1" style="21" min="4" max="4"/>
    <col width="15.140625" customWidth="1" style="21" min="5" max="5"/>
    <col width="14.42578125" customWidth="1" style="21" min="6" max="6"/>
    <col width="12" customWidth="1" style="21" min="7" max="7"/>
    <col width="17.140625" customWidth="1" style="21" min="8" max="8"/>
    <col width="16.7109375" customWidth="1" style="21" min="9" max="9"/>
    <col width="13.140625" customWidth="1" style="21" min="10" max="10"/>
  </cols>
  <sheetData>
    <row r="2" ht="15.75" customHeight="1" s="21">
      <c r="D2" s="28" t="inlineStr">
        <is>
          <t>Мониторинг приемной кампании по программам магистратуры</t>
        </is>
      </c>
    </row>
    <row r="4" ht="15" customHeight="1" s="21">
      <c r="A4" s="23" t="inlineStr">
        <is>
          <t>Наименование направления подготовки</t>
        </is>
      </c>
      <c r="B4" s="24" t="inlineStr">
        <is>
          <t>КЦП 2023/24 год</t>
        </is>
      </c>
      <c r="C4" s="29" t="n"/>
      <c r="D4" s="29" t="n"/>
      <c r="E4" s="30" t="n"/>
      <c r="F4" s="27" t="inlineStr">
        <is>
          <t>Целевая квота</t>
        </is>
      </c>
      <c r="G4" s="30" t="n"/>
      <c r="H4" s="27" t="inlineStr">
        <is>
          <t>Всего подано заявлений (бюджет)</t>
        </is>
      </c>
      <c r="I4" s="27" t="inlineStr">
        <is>
          <t>Количество внебюджетных мест</t>
        </is>
      </c>
      <c r="J4" s="26" t="inlineStr">
        <is>
          <t>Всего подано заявлений (внебюджет)</t>
        </is>
      </c>
    </row>
    <row r="5">
      <c r="A5" s="31" t="n"/>
      <c r="B5" s="32" t="n"/>
      <c r="C5" s="33" t="n"/>
      <c r="D5" s="33" t="n"/>
      <c r="E5" s="34" t="n"/>
      <c r="F5" s="32" t="n"/>
      <c r="G5" s="34" t="n"/>
      <c r="H5" s="31" t="n"/>
      <c r="I5" s="31" t="n"/>
      <c r="J5" s="31" t="n"/>
    </row>
    <row r="6" ht="29.25" customHeight="1" s="21">
      <c r="A6" s="35" t="n"/>
      <c r="B6" s="26" t="inlineStr">
        <is>
          <t>всего</t>
        </is>
      </c>
      <c r="C6" s="26" t="inlineStr">
        <is>
          <t>очная форма</t>
        </is>
      </c>
      <c r="D6" s="26" t="inlineStr">
        <is>
          <t>заочная форма</t>
        </is>
      </c>
      <c r="E6" s="26" t="inlineStr">
        <is>
          <t>очно-заочная форма</t>
        </is>
      </c>
      <c r="F6" s="27" t="inlineStr">
        <is>
          <t>количество мест</t>
        </is>
      </c>
      <c r="G6" s="27" t="inlineStr">
        <is>
          <t>подано заявлений</t>
        </is>
      </c>
      <c r="H6" s="35" t="n"/>
      <c r="I6" s="35" t="n"/>
      <c r="J6" s="35" t="n"/>
    </row>
    <row r="7" ht="15.75" customHeight="1" s="21">
      <c r="A7" s="6" t="inlineStr">
        <is>
          <t>ВСЕГО</t>
        </is>
      </c>
      <c r="B7" s="24">
        <f>B8+B9+B10</f>
        <v/>
      </c>
      <c r="C7" s="24">
        <f>C8+C9+C10</f>
        <v/>
      </c>
      <c r="D7" s="24">
        <f>D8+D9+D10</f>
        <v/>
      </c>
      <c r="E7" s="24">
        <f>E8+E9+E10</f>
        <v/>
      </c>
      <c r="F7" s="24">
        <f>F8+F9+F10</f>
        <v/>
      </c>
      <c r="G7" s="24">
        <f>G8+G9+G10</f>
        <v/>
      </c>
      <c r="H7" s="24">
        <f>H8+H9+H10</f>
        <v/>
      </c>
      <c r="I7" s="24">
        <f>I8+I9+I10</f>
        <v/>
      </c>
      <c r="J7" s="24">
        <f>J8+J9+J10</f>
        <v/>
      </c>
    </row>
    <row r="8" ht="51" customHeight="1" s="21">
      <c r="A8" s="7" t="inlineStr">
        <is>
          <t>09.04.02 Информационные системы и технологии</t>
        </is>
      </c>
      <c r="B8" s="12" t="n">
        <v>10</v>
      </c>
      <c r="C8" s="11" t="n">
        <v>10</v>
      </c>
      <c r="D8" s="11" t="n"/>
      <c r="E8" s="11" t="n"/>
      <c r="F8" s="11" t="n">
        <v>2</v>
      </c>
      <c r="G8" s="11" t="n">
        <v>0</v>
      </c>
      <c r="H8" s="11" t="n">
        <v>20</v>
      </c>
      <c r="I8" s="11" t="n">
        <v>5</v>
      </c>
      <c r="J8" s="13" t="n">
        <v>1</v>
      </c>
    </row>
    <row r="9" ht="25.5" customHeight="1" s="21">
      <c r="A9" s="7" t="inlineStr">
        <is>
          <t>12.04.01 Приборостроение</t>
        </is>
      </c>
      <c r="B9" s="12" t="n">
        <v>2</v>
      </c>
      <c r="C9" s="11" t="n">
        <v>2</v>
      </c>
      <c r="D9" s="11" t="n"/>
      <c r="E9" s="11" t="n"/>
      <c r="F9" s="11" t="n">
        <v>0</v>
      </c>
      <c r="G9" s="11" t="n">
        <v>0</v>
      </c>
      <c r="H9" s="11" t="n">
        <v>7</v>
      </c>
      <c r="I9" s="11" t="n">
        <v>5</v>
      </c>
      <c r="J9" s="13" t="n">
        <v>0</v>
      </c>
    </row>
    <row r="10" ht="25.5" customHeight="1" s="21">
      <c r="A10" s="7" t="inlineStr">
        <is>
          <t xml:space="preserve">19.04.01 Биотехнология </t>
        </is>
      </c>
      <c r="B10" s="12" t="n">
        <v>10</v>
      </c>
      <c r="C10" s="11" t="n">
        <v>10</v>
      </c>
      <c r="D10" s="11" t="n"/>
      <c r="E10" s="11" t="n"/>
      <c r="F10" s="11" t="n">
        <v>1</v>
      </c>
      <c r="G10" s="11" t="n">
        <v>0</v>
      </c>
      <c r="H10" s="11" t="n">
        <v>15</v>
      </c>
      <c r="I10" s="11" t="n">
        <v>5</v>
      </c>
      <c r="J10" s="13" t="n">
        <v>0</v>
      </c>
    </row>
    <row r="11">
      <c r="A11" s="22" t="n"/>
      <c r="B11" s="20" t="n"/>
      <c r="C11" s="20" t="n"/>
      <c r="D11" s="20" t="n"/>
      <c r="E11" s="20" t="n"/>
      <c r="F11" s="20" t="n"/>
      <c r="G11" s="20" t="n"/>
      <c r="H11" s="20" t="n"/>
      <c r="I11" s="20" t="n"/>
    </row>
    <row r="12">
      <c r="A12" s="22" t="n"/>
      <c r="B12" s="20" t="n"/>
      <c r="C12" s="20" t="n"/>
      <c r="D12" s="20" t="n"/>
      <c r="E12" s="20" t="n"/>
      <c r="F12" s="20" t="n"/>
      <c r="G12" s="20" t="n"/>
      <c r="H12" s="20" t="n"/>
      <c r="I12" s="20" t="n"/>
    </row>
    <row r="13">
      <c r="A13" s="22" t="n"/>
      <c r="B13" s="20" t="n"/>
      <c r="C13" s="20" t="n"/>
      <c r="D13" s="20" t="n"/>
      <c r="E13" s="20" t="n"/>
      <c r="F13" s="20" t="n"/>
      <c r="G13" s="20" t="n"/>
      <c r="H13" s="20" t="n"/>
      <c r="I13" s="20" t="n"/>
    </row>
    <row r="14">
      <c r="A14" s="22" t="n"/>
      <c r="B14" s="20" t="n"/>
      <c r="C14" s="20" t="n"/>
      <c r="D14" s="20" t="n"/>
      <c r="E14" s="20" t="n"/>
      <c r="F14" s="20" t="n"/>
      <c r="G14" s="20" t="n"/>
      <c r="H14" s="20" t="n"/>
      <c r="I14" s="20" t="n"/>
    </row>
    <row r="15">
      <c r="A15" s="22" t="n"/>
      <c r="B15" s="20" t="n"/>
      <c r="C15" s="20" t="n"/>
      <c r="D15" s="20" t="n"/>
      <c r="E15" s="20" t="n"/>
      <c r="F15" s="20" t="n"/>
      <c r="G15" s="20" t="n"/>
      <c r="H15" s="20" t="n"/>
      <c r="I15" s="20" t="n"/>
    </row>
  </sheetData>
  <mergeCells count="7">
    <mergeCell ref="J4:J6"/>
    <mergeCell ref="H4:H6"/>
    <mergeCell ref="F4:G5"/>
    <mergeCell ref="A4:A6"/>
    <mergeCell ref="B4:E5"/>
    <mergeCell ref="D2:H2"/>
    <mergeCell ref="I4:I6"/>
  </mergeCells>
  <pageMargins left="0.7" right="0.7" top="0.75" bottom="0.75" header="0.3" footer="0.3"/>
  <pageSetup orientation="landscape" paperSize="9" scale="93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komkin.491</dc:creator>
  <dcterms:created xmlns:dcterms="http://purl.org/dc/terms/" xmlns:xsi="http://www.w3.org/2001/XMLSchema-instance" xsi:type="dcterms:W3CDTF">2016-06-24T07:18:40Z</dcterms:created>
  <dcterms:modified xmlns:dcterms="http://purl.org/dc/terms/" xmlns:xsi="http://www.w3.org/2001/XMLSchema-instance" xsi:type="dcterms:W3CDTF">2024-01-13T08:23:51Z</dcterms:modified>
  <cp:lastModifiedBy>evg</cp:lastModifiedBy>
  <cp:lastPrinted>2023-06-13T08:07:58Z</cp:lastPrinted>
</cp:coreProperties>
</file>